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Rozkład jazdy linii" sheetId="1" r:id="rId1"/>
  </sheets>
  <definedNames/>
  <calcPr fullCalcOnLoad="1"/>
</workbook>
</file>

<file path=xl/sharedStrings.xml><?xml version="1.0" encoding="utf-8"?>
<sst xmlns="http://schemas.openxmlformats.org/spreadsheetml/2006/main" count="149" uniqueCount="65">
  <si>
    <t>Lp</t>
  </si>
  <si>
    <t>Przystanek</t>
  </si>
  <si>
    <t>WILAMOWICE, KOŚCIÓŁ</t>
  </si>
  <si>
    <t>km</t>
  </si>
  <si>
    <t>BESTWINA, POM</t>
  </si>
  <si>
    <t>BIELSKO-B, ŻYWIECKA STADION</t>
  </si>
  <si>
    <t>czas</t>
  </si>
  <si>
    <t>JAWORZE, CENTRUM</t>
  </si>
  <si>
    <t>SZCZYRK URZĄD GMINY</t>
  </si>
  <si>
    <t>BUCZKOWICE, URZĄD GMINY</t>
  </si>
  <si>
    <t>WILKOWICE URZĄD GMINY</t>
  </si>
  <si>
    <t>PORĄBKA URZĄD GMINY</t>
  </si>
  <si>
    <t>KOZY CENTRUM</t>
  </si>
  <si>
    <t>WILAMOWICE - BESTWINA - BIELSKO-BIAŁA</t>
  </si>
  <si>
    <t>Kierunek:</t>
  </si>
  <si>
    <t xml:space="preserve"> BIELSKO-BIAŁA - BESTWINA - WILAMOWICE </t>
  </si>
  <si>
    <t>JASIENICA - JAWORZE - BIELSKO-BIAŁA</t>
  </si>
  <si>
    <t xml:space="preserve"> BIELSKO-BIAŁA - JAWORZE - JASIENICA</t>
  </si>
  <si>
    <t>SZCZYRK - BUCZKOWICE - WILKOWICE - BIELSKO-BIAŁA</t>
  </si>
  <si>
    <t xml:space="preserve"> BIELSKO-BIAŁA - WILKOWICE - BUCZKOWICE - SZCZYRK</t>
  </si>
  <si>
    <t>PORĄBKA - KOZY - BIELSKO-BIAŁA</t>
  </si>
  <si>
    <t xml:space="preserve"> BIELSKO-BIAŁA - KOZY - PORĄBKA</t>
  </si>
  <si>
    <t>BIELSKO-BIAŁA, ŻYWIECKA STOJAŁOWSKIEGO</t>
  </si>
  <si>
    <t>Przewóz kibiców z Gmin Powiatu Bielskiego na stadion w Bielsku-Białej</t>
  </si>
  <si>
    <t>JASIENICA REMIZA (URZĄD GMINY)</t>
  </si>
  <si>
    <t>STARA WIEŚ, DOLNA</t>
  </si>
  <si>
    <t>STARA WIEŚ, CENTRUM</t>
  </si>
  <si>
    <t>STARA WIEŚ, KAMIENIEC</t>
  </si>
  <si>
    <t>STARA WIEŚ, SKRZYŻOWANIE</t>
  </si>
  <si>
    <t>BESTWINA, MAGÓWKA</t>
  </si>
  <si>
    <t>BESTWINA, PIEKARNIA</t>
  </si>
  <si>
    <t>BESTWINA, CENTRUM</t>
  </si>
  <si>
    <t>BESTWINA</t>
  </si>
  <si>
    <t>BIELSKO-BIAŁA, KOMOROWICE SOSNA</t>
  </si>
  <si>
    <t>JASIENICA SKRZYŻOWANIE</t>
  </si>
  <si>
    <t>JAWORZE, POCZTA</t>
  </si>
  <si>
    <t>JAWORZE, PIEKARNIA</t>
  </si>
  <si>
    <t>JAWORZE, DOLNE CHOLEWIK</t>
  </si>
  <si>
    <t>JAWORZE, DOLNE WIARUS</t>
  </si>
  <si>
    <t>JAWORZE, DOLNE WIERZBY</t>
  </si>
  <si>
    <t>BIELSKO-B, WAPIENICA CENTRUM</t>
  </si>
  <si>
    <t>BIELSKO-B, ŻYWIECKA STOJAŁOWSKIEGO</t>
  </si>
  <si>
    <t>BIELSKO-B, KOMOROWICE SOSNA</t>
  </si>
  <si>
    <t>SZCZYRK CENTRUM</t>
  </si>
  <si>
    <t>SZCZYRK SKOCZNIA</t>
  </si>
  <si>
    <t>SZCZYRK SKALITE</t>
  </si>
  <si>
    <t>BUCZKOWICE, ŻYLICA</t>
  </si>
  <si>
    <t>MESZNA</t>
  </si>
  <si>
    <t>MESZNA DOLNA</t>
  </si>
  <si>
    <t>BYSTRA ŚLĄSKA SPÓŁDZIELNIA</t>
  </si>
  <si>
    <t>BYSTRA ŚLĄSKA SZKOŁA</t>
  </si>
  <si>
    <t>BIELSKO-B, MIKUSZOWICE ŚLĄSKIE</t>
  </si>
  <si>
    <t>PORĄBKA KUŹNIA</t>
  </si>
  <si>
    <t>PORĄBKA BUKOWIEC ZAPORA</t>
  </si>
  <si>
    <t>PORĄBKA BEPIS</t>
  </si>
  <si>
    <t>PORĄBKA BUKOWICE DOLNY I</t>
  </si>
  <si>
    <t>CZANIEC SKRZYŻOWANIE</t>
  </si>
  <si>
    <t>KOBIERNICE SKRZYŻOWANIE</t>
  </si>
  <si>
    <t>BUJAKÓW</t>
  </si>
  <si>
    <t>BUJAKÓW KOPIEC</t>
  </si>
  <si>
    <t>KOZY GAJE</t>
  </si>
  <si>
    <t>KOZY PODGÓRSKA</t>
  </si>
  <si>
    <t>KOZY KOZPOL</t>
  </si>
  <si>
    <t>KOZY MAŁE</t>
  </si>
  <si>
    <t>w dniu 18 września 2020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</si>
</sst>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&quot;đ.&quot;;\-#,##0&quot;đ.&quot;"/>
    <numFmt numFmtId="167" formatCode="#,##0&quot;đ.&quot;;[Red]\-#,##0&quot;đ.&quot;"/>
    <numFmt numFmtId="168" formatCode="#,##0.00&quot;đ.&quot;;\-#,##0.00&quot;đ.&quot;"/>
    <numFmt numFmtId="169" formatCode="#,##0.00&quot;đ.&quot;;[Red]\-#,##0.00&quot;đ.&quot;"/>
    <numFmt numFmtId="170" formatCode="_-* #,##0&quot;đ.&quot;_-;\-* #,##0&quot;đ.&quot;_-;_-* &quot;-&quot;&quot;đ.&quot;_-;_-@_-"/>
    <numFmt numFmtId="171" formatCode="_-* #,##0_đ_._-;\-* #,##0_đ_._-;_-* &quot;-&quot;_đ_._-;_-@_-"/>
    <numFmt numFmtId="172" formatCode="_-* #,##0.00&quot;đ.&quot;_-;\-* #,##0.00&quot;đ.&quot;_-;_-* &quot;-&quot;??&quot;đ.&quot;_-;_-@_-"/>
    <numFmt numFmtId="173" formatCode="_-* #,##0.00_đ_._-;\-* #,##0.00_đ_._-;_-* &quot;-&quot;??_đ_._-;_-@_-"/>
    <numFmt numFmtId="174" formatCode="0.0"/>
  </numFmts>
  <fonts count="38">
    <font>
      <sz val="10"/>
      <color indexed="63"/>
      <name val="Arial"/>
      <family val="0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0" fillId="0" borderId="0" applyProtection="0">
      <alignment horizontal="right" vertical="top"/>
    </xf>
    <xf numFmtId="1" fontId="0" fillId="0" borderId="0" applyProtection="0">
      <alignment horizontal="right" vertical="top"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1" fontId="0" fillId="0" borderId="0" applyProtection="0">
      <alignment horizontal="left" vertical="top"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 applyProtection="0">
      <alignment/>
    </xf>
    <xf numFmtId="0" fontId="0" fillId="0" borderId="0" applyProtection="0">
      <alignment horizontal="left" vertical="top"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right" vertical="top"/>
    </xf>
    <xf numFmtId="1" fontId="0" fillId="0" borderId="0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left" vertical="top"/>
    </xf>
    <xf numFmtId="1" fontId="0" fillId="0" borderId="0" xfId="0" applyNumberFormat="1" applyFont="1" applyAlignment="1">
      <alignment horizontal="left" vertical="top"/>
    </xf>
    <xf numFmtId="20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left" vertical="top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20" fontId="0" fillId="0" borderId="11" xfId="0" applyNumberFormat="1" applyBorder="1" applyAlignment="1">
      <alignment horizontal="right"/>
    </xf>
    <xf numFmtId="1" fontId="0" fillId="0" borderId="1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horizontal="right" vertical="top"/>
    </xf>
    <xf numFmtId="20" fontId="0" fillId="0" borderId="13" xfId="0" applyNumberFormat="1" applyBorder="1" applyAlignment="1">
      <alignment horizontal="right"/>
    </xf>
    <xf numFmtId="0" fontId="0" fillId="0" borderId="12" xfId="0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 vertical="top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2" fillId="33" borderId="10" xfId="0" applyNumberFormat="1" applyFont="1" applyFill="1" applyBorder="1" applyAlignment="1">
      <alignment vertical="top"/>
    </xf>
    <xf numFmtId="0" fontId="2" fillId="33" borderId="0" xfId="0" applyNumberFormat="1" applyFont="1" applyFill="1" applyBorder="1" applyAlignment="1">
      <alignment vertical="top"/>
    </xf>
    <xf numFmtId="0" fontId="2" fillId="33" borderId="11" xfId="0" applyNumberFormat="1" applyFont="1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PageLayoutView="0" workbookViewId="0" topLeftCell="A40">
      <selection activeCell="I60" sqref="I60"/>
    </sheetView>
  </sheetViews>
  <sheetFormatPr defaultColWidth="9.140625" defaultRowHeight="12.75"/>
  <cols>
    <col min="1" max="1" width="3.8515625" style="0" customWidth="1"/>
    <col min="2" max="2" width="43.7109375" style="0" customWidth="1"/>
    <col min="3" max="3" width="4.00390625" style="0" customWidth="1"/>
    <col min="5" max="5" width="2.140625" style="0" customWidth="1"/>
    <col min="6" max="6" width="3.28125" style="0" customWidth="1"/>
    <col min="7" max="7" width="44.421875" style="0" customWidth="1"/>
    <col min="8" max="8" width="3.421875" style="0" customWidth="1"/>
  </cols>
  <sheetData>
    <row r="1" ht="15">
      <c r="A1" s="19" t="s">
        <v>23</v>
      </c>
    </row>
    <row r="2" ht="13.5" thickBot="1">
      <c r="A2" s="20" t="s">
        <v>64</v>
      </c>
    </row>
    <row r="3" spans="1:9" ht="12.75">
      <c r="A3" s="25"/>
      <c r="B3" s="26" t="s">
        <v>14</v>
      </c>
      <c r="C3" s="26"/>
      <c r="D3" s="27"/>
      <c r="F3" s="25"/>
      <c r="G3" s="26" t="s">
        <v>14</v>
      </c>
      <c r="H3" s="26"/>
      <c r="I3" s="27"/>
    </row>
    <row r="4" spans="1:9" ht="15">
      <c r="A4" s="34" t="s">
        <v>13</v>
      </c>
      <c r="B4" s="35"/>
      <c r="C4" s="35"/>
      <c r="D4" s="36"/>
      <c r="F4" s="28" t="s">
        <v>18</v>
      </c>
      <c r="G4" s="29"/>
      <c r="H4" s="29"/>
      <c r="I4" s="30"/>
    </row>
    <row r="5" spans="1:9" ht="12.75">
      <c r="A5" s="7" t="s">
        <v>0</v>
      </c>
      <c r="B5" s="3" t="s">
        <v>1</v>
      </c>
      <c r="C5" s="1" t="s">
        <v>3</v>
      </c>
      <c r="D5" s="8" t="s">
        <v>6</v>
      </c>
      <c r="F5" s="7" t="s">
        <v>0</v>
      </c>
      <c r="G5" s="3" t="s">
        <v>1</v>
      </c>
      <c r="H5" s="1" t="s">
        <v>3</v>
      </c>
      <c r="I5" s="8" t="s">
        <v>6</v>
      </c>
    </row>
    <row r="6" spans="1:9" ht="12" customHeight="1">
      <c r="A6" s="9">
        <v>1</v>
      </c>
      <c r="B6" s="3" t="s">
        <v>2</v>
      </c>
      <c r="C6" s="2">
        <v>0</v>
      </c>
      <c r="D6" s="10">
        <v>0.7013888888888888</v>
      </c>
      <c r="F6" s="9">
        <v>1</v>
      </c>
      <c r="G6" s="3" t="s">
        <v>8</v>
      </c>
      <c r="H6" s="2">
        <v>0</v>
      </c>
      <c r="I6" s="10">
        <v>0.7048611111111112</v>
      </c>
    </row>
    <row r="7" spans="1:9" ht="12" customHeight="1">
      <c r="A7" s="9">
        <v>2</v>
      </c>
      <c r="B7" s="3" t="s">
        <v>25</v>
      </c>
      <c r="C7" s="2">
        <v>4</v>
      </c>
      <c r="D7" s="10">
        <f>D6+TIME(0,4,0)</f>
        <v>0.7041666666666666</v>
      </c>
      <c r="F7" s="9">
        <v>2</v>
      </c>
      <c r="G7" s="3" t="s">
        <v>43</v>
      </c>
      <c r="H7" s="2">
        <v>1</v>
      </c>
      <c r="I7" s="10">
        <f>I6+TIME(0,1,0)</f>
        <v>0.7055555555555556</v>
      </c>
    </row>
    <row r="8" spans="1:9" ht="12" customHeight="1">
      <c r="A8" s="9">
        <v>3</v>
      </c>
      <c r="B8" s="3" t="s">
        <v>26</v>
      </c>
      <c r="C8" s="2">
        <v>5</v>
      </c>
      <c r="D8" s="10">
        <f>D7+TIME(0,1,0)</f>
        <v>0.704861111111111</v>
      </c>
      <c r="F8" s="9">
        <v>3</v>
      </c>
      <c r="G8" s="3" t="s">
        <v>44</v>
      </c>
      <c r="H8" s="2">
        <v>1</v>
      </c>
      <c r="I8" s="10">
        <f aca="true" t="shared" si="0" ref="I8:I15">I7+TIME(0,2,0)</f>
        <v>0.7069444444444445</v>
      </c>
    </row>
    <row r="9" spans="1:9" ht="12" customHeight="1">
      <c r="A9" s="9">
        <v>4</v>
      </c>
      <c r="B9" s="3" t="s">
        <v>27</v>
      </c>
      <c r="C9" s="2">
        <v>6</v>
      </c>
      <c r="D9" s="10">
        <f aca="true" t="shared" si="1" ref="D9:D16">D8+TIME(0,2,0)</f>
        <v>0.7062499999999999</v>
      </c>
      <c r="F9" s="9">
        <v>4</v>
      </c>
      <c r="G9" s="3" t="s">
        <v>45</v>
      </c>
      <c r="H9" s="2">
        <v>2</v>
      </c>
      <c r="I9" s="10">
        <f>I8+TIME(0,1,0)</f>
        <v>0.7076388888888889</v>
      </c>
    </row>
    <row r="10" spans="1:9" ht="12" customHeight="1">
      <c r="A10" s="9">
        <v>5</v>
      </c>
      <c r="B10" s="3" t="s">
        <v>28</v>
      </c>
      <c r="C10" s="2">
        <v>7</v>
      </c>
      <c r="D10" s="10">
        <f>D9+TIME(0,1,0)</f>
        <v>0.7069444444444444</v>
      </c>
      <c r="F10" s="9">
        <v>5</v>
      </c>
      <c r="G10" s="21" t="s">
        <v>46</v>
      </c>
      <c r="H10" s="2">
        <v>3</v>
      </c>
      <c r="I10" s="10">
        <f t="shared" si="0"/>
        <v>0.7090277777777778</v>
      </c>
    </row>
    <row r="11" spans="1:9" ht="12" customHeight="1">
      <c r="A11" s="9">
        <v>6</v>
      </c>
      <c r="B11" s="21" t="s">
        <v>29</v>
      </c>
      <c r="C11" s="2">
        <v>8</v>
      </c>
      <c r="D11" s="10">
        <f t="shared" si="1"/>
        <v>0.7083333333333333</v>
      </c>
      <c r="F11" s="9">
        <v>6</v>
      </c>
      <c r="G11" s="12" t="s">
        <v>9</v>
      </c>
      <c r="H11" s="13">
        <v>4</v>
      </c>
      <c r="I11" s="10">
        <f t="shared" si="0"/>
        <v>0.7104166666666667</v>
      </c>
    </row>
    <row r="12" spans="1:9" ht="12" customHeight="1">
      <c r="A12" s="9">
        <v>7</v>
      </c>
      <c r="B12" s="21" t="s">
        <v>30</v>
      </c>
      <c r="C12" s="2">
        <v>9</v>
      </c>
      <c r="D12" s="10">
        <f t="shared" si="1"/>
        <v>0.7097222222222221</v>
      </c>
      <c r="F12" s="9">
        <v>7</v>
      </c>
      <c r="G12" s="21" t="s">
        <v>47</v>
      </c>
      <c r="H12" s="13">
        <v>5</v>
      </c>
      <c r="I12" s="10">
        <f>I11+TIME(0,3,0)</f>
        <v>0.7125</v>
      </c>
    </row>
    <row r="13" spans="1:9" ht="12" customHeight="1">
      <c r="A13" s="9">
        <v>8</v>
      </c>
      <c r="B13" s="21" t="s">
        <v>31</v>
      </c>
      <c r="C13" s="2">
        <v>10</v>
      </c>
      <c r="D13" s="10">
        <f>D12+TIME(0,1,0)</f>
        <v>0.7104166666666666</v>
      </c>
      <c r="F13" s="9">
        <v>8</v>
      </c>
      <c r="G13" s="21" t="s">
        <v>48</v>
      </c>
      <c r="H13" s="13">
        <v>7</v>
      </c>
      <c r="I13" s="10">
        <f>I12+TIME(0,2,0)</f>
        <v>0.7138888888888889</v>
      </c>
    </row>
    <row r="14" spans="1:9" ht="12" customHeight="1">
      <c r="A14" s="9">
        <v>9</v>
      </c>
      <c r="B14" s="12" t="s">
        <v>4</v>
      </c>
      <c r="C14" s="13">
        <v>10</v>
      </c>
      <c r="D14" s="10">
        <f>D13+TIME(0,1,0)</f>
        <v>0.711111111111111</v>
      </c>
      <c r="F14" s="9">
        <v>9</v>
      </c>
      <c r="G14" s="14" t="s">
        <v>10</v>
      </c>
      <c r="H14" s="14">
        <v>9</v>
      </c>
      <c r="I14" s="10">
        <f>I13+TIME(0,4,0)</f>
        <v>0.7166666666666667</v>
      </c>
    </row>
    <row r="15" spans="1:9" ht="12" customHeight="1">
      <c r="A15" s="9">
        <v>10</v>
      </c>
      <c r="B15" s="21" t="s">
        <v>32</v>
      </c>
      <c r="C15" s="13">
        <v>11</v>
      </c>
      <c r="D15" s="10">
        <f>D14+TIME(0,3,0)</f>
        <v>0.7131944444444444</v>
      </c>
      <c r="F15" s="9">
        <v>10</v>
      </c>
      <c r="G15" s="23" t="s">
        <v>49</v>
      </c>
      <c r="H15" s="24">
        <v>10</v>
      </c>
      <c r="I15" s="10">
        <f t="shared" si="0"/>
        <v>0.7180555555555556</v>
      </c>
    </row>
    <row r="16" spans="1:9" ht="12" customHeight="1">
      <c r="A16" s="9">
        <v>11</v>
      </c>
      <c r="B16" s="21" t="s">
        <v>33</v>
      </c>
      <c r="C16" s="13">
        <v>12</v>
      </c>
      <c r="D16" s="10">
        <f t="shared" si="1"/>
        <v>0.7145833333333332</v>
      </c>
      <c r="F16" s="9">
        <v>11</v>
      </c>
      <c r="G16" s="23" t="s">
        <v>50</v>
      </c>
      <c r="H16" s="24">
        <v>12</v>
      </c>
      <c r="I16" s="10">
        <f>I15+TIME(0,3,0)</f>
        <v>0.7201388888888889</v>
      </c>
    </row>
    <row r="17" spans="1:9" ht="12" customHeight="1">
      <c r="A17" s="9">
        <v>12</v>
      </c>
      <c r="B17" s="12" t="s">
        <v>5</v>
      </c>
      <c r="C17" s="13">
        <v>21</v>
      </c>
      <c r="D17" s="10">
        <f>D16+TIME(0,19,0)</f>
        <v>0.7277777777777776</v>
      </c>
      <c r="F17" s="9">
        <v>12</v>
      </c>
      <c r="G17" s="21" t="s">
        <v>51</v>
      </c>
      <c r="H17" s="24">
        <v>13</v>
      </c>
      <c r="I17" s="10">
        <f>I16+TIME(0,1,0)</f>
        <v>0.7208333333333333</v>
      </c>
    </row>
    <row r="18" spans="1:9" ht="12" customHeight="1">
      <c r="A18" s="11"/>
      <c r="B18" s="12"/>
      <c r="C18" s="13"/>
      <c r="D18" s="10"/>
      <c r="F18" s="9">
        <v>13</v>
      </c>
      <c r="G18" s="12" t="s">
        <v>5</v>
      </c>
      <c r="H18" s="13">
        <v>18</v>
      </c>
      <c r="I18" s="10">
        <f>I17+TIME(0,12,0)</f>
        <v>0.7291666666666666</v>
      </c>
    </row>
    <row r="19" spans="1:9" ht="12" customHeight="1">
      <c r="A19" s="31"/>
      <c r="B19" s="32" t="s">
        <v>14</v>
      </c>
      <c r="C19" s="32"/>
      <c r="D19" s="33"/>
      <c r="F19" s="11"/>
      <c r="G19" s="12"/>
      <c r="H19" s="13"/>
      <c r="I19" s="10"/>
    </row>
    <row r="20" spans="1:9" ht="15">
      <c r="A20" s="34" t="s">
        <v>15</v>
      </c>
      <c r="B20" s="35"/>
      <c r="C20" s="35"/>
      <c r="D20" s="36"/>
      <c r="F20" s="31"/>
      <c r="G20" s="32" t="s">
        <v>14</v>
      </c>
      <c r="H20" s="32"/>
      <c r="I20" s="33"/>
    </row>
    <row r="21" spans="1:9" ht="15">
      <c r="A21" s="7" t="s">
        <v>0</v>
      </c>
      <c r="B21" s="3" t="s">
        <v>1</v>
      </c>
      <c r="C21" s="1" t="s">
        <v>3</v>
      </c>
      <c r="D21" s="8" t="s">
        <v>6</v>
      </c>
      <c r="F21" s="28" t="s">
        <v>19</v>
      </c>
      <c r="G21" s="29"/>
      <c r="H21" s="29"/>
      <c r="I21" s="30"/>
    </row>
    <row r="22" spans="1:9" ht="12.75">
      <c r="A22" s="9">
        <v>1</v>
      </c>
      <c r="B22" s="3" t="s">
        <v>41</v>
      </c>
      <c r="C22" s="2">
        <v>0</v>
      </c>
      <c r="D22" s="10">
        <v>0.8472222222222222</v>
      </c>
      <c r="F22" s="7" t="s">
        <v>0</v>
      </c>
      <c r="G22" s="3" t="s">
        <v>1</v>
      </c>
      <c r="H22" s="1" t="s">
        <v>3</v>
      </c>
      <c r="I22" s="8" t="s">
        <v>6</v>
      </c>
    </row>
    <row r="23" spans="1:9" ht="12.75">
      <c r="A23" s="9">
        <v>2</v>
      </c>
      <c r="B23" s="21" t="s">
        <v>42</v>
      </c>
      <c r="C23" s="2">
        <v>9</v>
      </c>
      <c r="D23" s="10">
        <f>D22+TIME(0,19,0)</f>
        <v>0.8604166666666666</v>
      </c>
      <c r="F23" s="9">
        <v>1</v>
      </c>
      <c r="G23" s="3" t="s">
        <v>22</v>
      </c>
      <c r="H23" s="2">
        <v>0</v>
      </c>
      <c r="I23" s="10">
        <v>0.8472222222222222</v>
      </c>
    </row>
    <row r="24" spans="1:9" ht="12.75">
      <c r="A24" s="9">
        <v>3</v>
      </c>
      <c r="B24" s="21" t="s">
        <v>32</v>
      </c>
      <c r="C24" s="2">
        <v>10</v>
      </c>
      <c r="D24" s="10">
        <f>D23+TIME(0,2,0)</f>
        <v>0.8618055555555555</v>
      </c>
      <c r="F24" s="9">
        <v>2</v>
      </c>
      <c r="G24" s="21" t="s">
        <v>51</v>
      </c>
      <c r="H24" s="2">
        <v>5</v>
      </c>
      <c r="I24" s="10">
        <f>I23+TIME(0,12,0)</f>
        <v>0.8555555555555555</v>
      </c>
    </row>
    <row r="25" spans="1:9" ht="12.75">
      <c r="A25" s="9">
        <v>4</v>
      </c>
      <c r="B25" s="12" t="s">
        <v>4</v>
      </c>
      <c r="C25" s="13">
        <v>11</v>
      </c>
      <c r="D25" s="10">
        <f>D24+TIME(0,3,0)</f>
        <v>0.8638888888888888</v>
      </c>
      <c r="F25" s="9">
        <v>3</v>
      </c>
      <c r="G25" s="23" t="s">
        <v>50</v>
      </c>
      <c r="H25" s="2">
        <v>6</v>
      </c>
      <c r="I25" s="10">
        <f>I24+TIME(0,1,0)</f>
        <v>0.85625</v>
      </c>
    </row>
    <row r="26" spans="1:9" ht="12.75">
      <c r="A26" s="9">
        <v>5</v>
      </c>
      <c r="B26" s="21" t="s">
        <v>30</v>
      </c>
      <c r="C26" s="13">
        <v>12</v>
      </c>
      <c r="D26" s="10">
        <f>D25+TIME(0,2,0)</f>
        <v>0.8652777777777777</v>
      </c>
      <c r="F26" s="9">
        <v>4</v>
      </c>
      <c r="G26" s="23" t="s">
        <v>49</v>
      </c>
      <c r="H26" s="2">
        <v>8</v>
      </c>
      <c r="I26" s="10">
        <f aca="true" t="shared" si="2" ref="I26:I35">I25+TIME(0,2,0)</f>
        <v>0.8576388888888888</v>
      </c>
    </row>
    <row r="27" spans="1:9" ht="12.75">
      <c r="A27" s="9">
        <v>6</v>
      </c>
      <c r="B27" s="21" t="s">
        <v>29</v>
      </c>
      <c r="C27" s="13">
        <v>13</v>
      </c>
      <c r="D27" s="10">
        <f>D26+TIME(0,2,0)</f>
        <v>0.8666666666666666</v>
      </c>
      <c r="F27" s="9">
        <v>5</v>
      </c>
      <c r="G27" s="14" t="s">
        <v>10</v>
      </c>
      <c r="H27" s="13">
        <v>9</v>
      </c>
      <c r="I27" s="10">
        <f t="shared" si="2"/>
        <v>0.8590277777777777</v>
      </c>
    </row>
    <row r="28" spans="1:9" ht="12.75">
      <c r="A28" s="9">
        <v>7</v>
      </c>
      <c r="B28" s="3" t="s">
        <v>28</v>
      </c>
      <c r="C28" s="13">
        <v>14</v>
      </c>
      <c r="D28" s="10">
        <f>D27+TIME(0,2,0)</f>
        <v>0.8680555555555555</v>
      </c>
      <c r="F28" s="9">
        <v>6</v>
      </c>
      <c r="G28" s="21" t="s">
        <v>48</v>
      </c>
      <c r="H28" s="13">
        <v>10</v>
      </c>
      <c r="I28" s="10">
        <f>I27+TIME(0,3,0)</f>
        <v>0.861111111111111</v>
      </c>
    </row>
    <row r="29" spans="1:9" ht="12.75">
      <c r="A29" s="9">
        <v>8</v>
      </c>
      <c r="B29" s="3" t="s">
        <v>27</v>
      </c>
      <c r="C29" s="13">
        <v>15</v>
      </c>
      <c r="D29" s="10">
        <f>D28+TIME(0,1,0)</f>
        <v>0.8687499999999999</v>
      </c>
      <c r="F29" s="9">
        <v>7</v>
      </c>
      <c r="G29" s="21" t="s">
        <v>47</v>
      </c>
      <c r="H29" s="13">
        <v>12</v>
      </c>
      <c r="I29" s="10">
        <f t="shared" si="2"/>
        <v>0.8624999999999999</v>
      </c>
    </row>
    <row r="30" spans="1:9" ht="12.75">
      <c r="A30" s="9">
        <v>9</v>
      </c>
      <c r="B30" s="3" t="s">
        <v>26</v>
      </c>
      <c r="C30" s="13">
        <v>16</v>
      </c>
      <c r="D30" s="10">
        <f>D29+TIME(0,2,0)</f>
        <v>0.8701388888888888</v>
      </c>
      <c r="F30" s="9">
        <v>8</v>
      </c>
      <c r="G30" s="12" t="s">
        <v>9</v>
      </c>
      <c r="H30" s="2">
        <v>14</v>
      </c>
      <c r="I30" s="10">
        <f>I29+TIME(0,4,0)</f>
        <v>0.8652777777777777</v>
      </c>
    </row>
    <row r="31" spans="1:9" ht="12.75">
      <c r="A31" s="9">
        <v>10</v>
      </c>
      <c r="B31" s="3" t="s">
        <v>25</v>
      </c>
      <c r="C31" s="13">
        <v>17</v>
      </c>
      <c r="D31" s="10">
        <f>D30+TIME(0,1,0)</f>
        <v>0.8708333333333332</v>
      </c>
      <c r="F31" s="9">
        <v>9</v>
      </c>
      <c r="G31" s="21" t="s">
        <v>46</v>
      </c>
      <c r="H31" s="2">
        <v>15</v>
      </c>
      <c r="I31" s="10">
        <f t="shared" si="2"/>
        <v>0.8666666666666666</v>
      </c>
    </row>
    <row r="32" spans="1:9" ht="13.5" thickBot="1">
      <c r="A32" s="22">
        <v>11</v>
      </c>
      <c r="B32" s="15" t="s">
        <v>2</v>
      </c>
      <c r="C32" s="16">
        <v>21</v>
      </c>
      <c r="D32" s="17">
        <f>D31+TIME(0,4,0)</f>
        <v>0.873611111111111</v>
      </c>
      <c r="F32" s="9">
        <v>10</v>
      </c>
      <c r="G32" s="3" t="s">
        <v>45</v>
      </c>
      <c r="H32" s="2">
        <v>16</v>
      </c>
      <c r="I32" s="10">
        <f t="shared" si="2"/>
        <v>0.8680555555555555</v>
      </c>
    </row>
    <row r="33" spans="1:9" ht="13.5" thickBot="1">
      <c r="A33" s="4"/>
      <c r="B33" s="3"/>
      <c r="C33" s="2"/>
      <c r="D33" s="5"/>
      <c r="F33" s="9">
        <v>11</v>
      </c>
      <c r="G33" s="3" t="s">
        <v>44</v>
      </c>
      <c r="H33" s="2">
        <v>17</v>
      </c>
      <c r="I33" s="10">
        <f>I32+TIME(0,1,0)</f>
        <v>0.8687499999999999</v>
      </c>
    </row>
    <row r="34" spans="1:9" ht="12.75">
      <c r="A34" s="25"/>
      <c r="B34" s="26" t="s">
        <v>14</v>
      </c>
      <c r="C34" s="26"/>
      <c r="D34" s="27"/>
      <c r="F34" s="9">
        <v>12</v>
      </c>
      <c r="G34" s="3" t="s">
        <v>43</v>
      </c>
      <c r="H34" s="2">
        <v>17</v>
      </c>
      <c r="I34" s="10">
        <f t="shared" si="2"/>
        <v>0.8701388888888888</v>
      </c>
    </row>
    <row r="35" spans="1:9" ht="15.75" thickBot="1">
      <c r="A35" s="34" t="s">
        <v>16</v>
      </c>
      <c r="B35" s="35"/>
      <c r="C35" s="35"/>
      <c r="D35" s="36"/>
      <c r="F35" s="22">
        <v>13</v>
      </c>
      <c r="G35" s="15" t="s">
        <v>8</v>
      </c>
      <c r="H35" s="18">
        <v>18</v>
      </c>
      <c r="I35" s="17">
        <f t="shared" si="2"/>
        <v>0.8715277777777777</v>
      </c>
    </row>
    <row r="36" spans="1:9" ht="13.5" thickBot="1">
      <c r="A36" s="7" t="s">
        <v>0</v>
      </c>
      <c r="B36" s="3" t="s">
        <v>1</v>
      </c>
      <c r="C36" s="1" t="s">
        <v>3</v>
      </c>
      <c r="D36" s="8" t="s">
        <v>6</v>
      </c>
      <c r="F36" s="6"/>
      <c r="G36" s="3"/>
      <c r="I36" s="5"/>
    </row>
    <row r="37" spans="1:9" ht="12.75">
      <c r="A37" s="9">
        <v>1</v>
      </c>
      <c r="B37" s="3" t="s">
        <v>24</v>
      </c>
      <c r="C37" s="2">
        <v>0</v>
      </c>
      <c r="D37" s="10">
        <v>0.7048611111111112</v>
      </c>
      <c r="F37" s="25"/>
      <c r="G37" s="26" t="s">
        <v>14</v>
      </c>
      <c r="H37" s="26"/>
      <c r="I37" s="27"/>
    </row>
    <row r="38" spans="1:9" ht="15">
      <c r="A38" s="9">
        <v>2</v>
      </c>
      <c r="B38" s="3" t="s">
        <v>34</v>
      </c>
      <c r="C38" s="2">
        <v>1</v>
      </c>
      <c r="D38" s="10">
        <f>D37+TIME(0,2,0)</f>
        <v>0.70625</v>
      </c>
      <c r="F38" s="34" t="s">
        <v>20</v>
      </c>
      <c r="G38" s="35"/>
      <c r="H38" s="35"/>
      <c r="I38" s="36"/>
    </row>
    <row r="39" spans="1:9" ht="12.75">
      <c r="A39" s="9">
        <v>3</v>
      </c>
      <c r="B39" s="21" t="s">
        <v>35</v>
      </c>
      <c r="C39" s="2">
        <v>2</v>
      </c>
      <c r="D39" s="10">
        <f>D38+TIME(0,3,0)</f>
        <v>0.7083333333333334</v>
      </c>
      <c r="F39" s="7" t="s">
        <v>0</v>
      </c>
      <c r="G39" s="3" t="s">
        <v>1</v>
      </c>
      <c r="H39" s="1" t="s">
        <v>3</v>
      </c>
      <c r="I39" s="8" t="s">
        <v>6</v>
      </c>
    </row>
    <row r="40" spans="1:9" ht="12.75">
      <c r="A40" s="9">
        <v>4</v>
      </c>
      <c r="B40" s="12" t="s">
        <v>7</v>
      </c>
      <c r="C40" s="13">
        <v>4</v>
      </c>
      <c r="D40" s="10">
        <f>D39+TIME(0,3,0)</f>
        <v>0.7104166666666667</v>
      </c>
      <c r="F40" s="9">
        <v>1</v>
      </c>
      <c r="G40" s="3" t="s">
        <v>11</v>
      </c>
      <c r="H40" s="2">
        <v>0</v>
      </c>
      <c r="I40" s="10">
        <v>0.7048611111111112</v>
      </c>
    </row>
    <row r="41" spans="1:9" ht="12.75">
      <c r="A41" s="9">
        <v>5</v>
      </c>
      <c r="B41" s="21" t="s">
        <v>36</v>
      </c>
      <c r="C41" s="2">
        <v>5</v>
      </c>
      <c r="D41" s="10">
        <f>D40+TIME(0,1,0)</f>
        <v>0.7111111111111111</v>
      </c>
      <c r="F41" s="9">
        <v>2</v>
      </c>
      <c r="G41" s="3" t="s">
        <v>52</v>
      </c>
      <c r="H41" s="2">
        <v>1</v>
      </c>
      <c r="I41" s="10">
        <f>I40+TIME(0,2,0)</f>
        <v>0.70625</v>
      </c>
    </row>
    <row r="42" spans="1:9" ht="12.75">
      <c r="A42" s="9">
        <v>6</v>
      </c>
      <c r="B42" s="21" t="s">
        <v>37</v>
      </c>
      <c r="C42" s="2">
        <v>6</v>
      </c>
      <c r="D42" s="10">
        <f>D41+TIME(0,1,0)</f>
        <v>0.7118055555555556</v>
      </c>
      <c r="F42" s="9">
        <v>3</v>
      </c>
      <c r="G42" s="3" t="s">
        <v>53</v>
      </c>
      <c r="H42" s="2">
        <v>2</v>
      </c>
      <c r="I42" s="10">
        <f aca="true" t="shared" si="3" ref="I42:I53">I41+TIME(0,1,0)</f>
        <v>0.7069444444444445</v>
      </c>
    </row>
    <row r="43" spans="1:9" ht="12.75">
      <c r="A43" s="9">
        <v>7</v>
      </c>
      <c r="B43" s="21" t="s">
        <v>38</v>
      </c>
      <c r="C43" s="13">
        <v>7</v>
      </c>
      <c r="D43" s="10">
        <f>D42+TIME(0,2,0)</f>
        <v>0.7131944444444445</v>
      </c>
      <c r="F43" s="9">
        <v>4</v>
      </c>
      <c r="G43" s="3" t="s">
        <v>54</v>
      </c>
      <c r="H43" s="2">
        <v>3</v>
      </c>
      <c r="I43" s="10">
        <f t="shared" si="3"/>
        <v>0.7076388888888889</v>
      </c>
    </row>
    <row r="44" spans="1:9" ht="12.75">
      <c r="A44" s="9">
        <v>8</v>
      </c>
      <c r="B44" s="21" t="s">
        <v>39</v>
      </c>
      <c r="C44" s="13">
        <v>8</v>
      </c>
      <c r="D44" s="10">
        <f>D43+TIME(0,2,0)</f>
        <v>0.7145833333333333</v>
      </c>
      <c r="F44" s="9">
        <v>5</v>
      </c>
      <c r="G44" s="3" t="s">
        <v>55</v>
      </c>
      <c r="H44" s="2">
        <v>3</v>
      </c>
      <c r="I44" s="10">
        <f t="shared" si="3"/>
        <v>0.7083333333333334</v>
      </c>
    </row>
    <row r="45" spans="1:9" ht="12.75">
      <c r="A45" s="9">
        <v>9</v>
      </c>
      <c r="B45" s="21" t="s">
        <v>40</v>
      </c>
      <c r="C45" s="13">
        <v>9</v>
      </c>
      <c r="D45" s="10">
        <f>D44+TIME(0,2,0)</f>
        <v>0.7159722222222222</v>
      </c>
      <c r="F45" s="9">
        <v>6</v>
      </c>
      <c r="G45" s="3" t="s">
        <v>56</v>
      </c>
      <c r="H45" s="2">
        <v>4</v>
      </c>
      <c r="I45" s="10">
        <f>I44+TIME(0,3,0)</f>
        <v>0.7104166666666667</v>
      </c>
    </row>
    <row r="46" spans="1:9" ht="12.75">
      <c r="A46" s="9">
        <v>10</v>
      </c>
      <c r="B46" s="12" t="s">
        <v>5</v>
      </c>
      <c r="C46" s="13">
        <v>20</v>
      </c>
      <c r="D46" s="10">
        <f>D45+TIME(0,18,0)</f>
        <v>0.7284722222222222</v>
      </c>
      <c r="F46" s="9">
        <v>7</v>
      </c>
      <c r="G46" s="3" t="s">
        <v>57</v>
      </c>
      <c r="H46" s="2">
        <v>6</v>
      </c>
      <c r="I46" s="10">
        <f>I45+TIME(0,3,0)</f>
        <v>0.7125</v>
      </c>
    </row>
    <row r="47" spans="1:9" ht="12.75">
      <c r="A47" s="11"/>
      <c r="B47" s="12"/>
      <c r="C47" s="13"/>
      <c r="D47" s="10"/>
      <c r="F47" s="9">
        <v>8</v>
      </c>
      <c r="G47" s="3" t="s">
        <v>58</v>
      </c>
      <c r="H47" s="2">
        <v>7</v>
      </c>
      <c r="I47" s="10">
        <f t="shared" si="3"/>
        <v>0.7131944444444445</v>
      </c>
    </row>
    <row r="48" spans="1:9" ht="12.75">
      <c r="A48" s="31"/>
      <c r="B48" s="32" t="s">
        <v>14</v>
      </c>
      <c r="C48" s="32"/>
      <c r="D48" s="33"/>
      <c r="F48" s="9">
        <v>9</v>
      </c>
      <c r="G48" s="3" t="s">
        <v>59</v>
      </c>
      <c r="H48" s="2">
        <v>7</v>
      </c>
      <c r="I48" s="10">
        <f>I47+TIME(0,2,0)</f>
        <v>0.7145833333333333</v>
      </c>
    </row>
    <row r="49" spans="1:9" ht="15">
      <c r="A49" s="34" t="s">
        <v>17</v>
      </c>
      <c r="B49" s="35"/>
      <c r="C49" s="35"/>
      <c r="D49" s="36"/>
      <c r="F49" s="9">
        <v>10</v>
      </c>
      <c r="G49" s="21" t="s">
        <v>60</v>
      </c>
      <c r="H49" s="2">
        <v>8</v>
      </c>
      <c r="I49" s="10">
        <f>I48+TIME(0,2,0)</f>
        <v>0.7159722222222222</v>
      </c>
    </row>
    <row r="50" spans="1:9" ht="12.75">
      <c r="A50" s="7" t="s">
        <v>0</v>
      </c>
      <c r="B50" s="3" t="s">
        <v>1</v>
      </c>
      <c r="C50" s="1" t="s">
        <v>3</v>
      </c>
      <c r="D50" s="8" t="s">
        <v>6</v>
      </c>
      <c r="F50" s="9">
        <v>11</v>
      </c>
      <c r="G50" s="21" t="s">
        <v>61</v>
      </c>
      <c r="H50" s="2">
        <v>9</v>
      </c>
      <c r="I50" s="10">
        <f>I49+TIME(0,2,0)</f>
        <v>0.7173611111111111</v>
      </c>
    </row>
    <row r="51" spans="1:9" ht="12.75">
      <c r="A51" s="9">
        <v>1</v>
      </c>
      <c r="B51" s="3" t="s">
        <v>22</v>
      </c>
      <c r="C51" s="2">
        <v>0</v>
      </c>
      <c r="D51" s="10">
        <v>0.8472222222222222</v>
      </c>
      <c r="F51" s="9">
        <v>12</v>
      </c>
      <c r="G51" s="12" t="s">
        <v>12</v>
      </c>
      <c r="H51" s="13">
        <v>10</v>
      </c>
      <c r="I51" s="10">
        <f t="shared" si="3"/>
        <v>0.7180555555555556</v>
      </c>
    </row>
    <row r="52" spans="1:9" ht="12.75">
      <c r="A52" s="9">
        <v>2</v>
      </c>
      <c r="B52" s="21" t="s">
        <v>40</v>
      </c>
      <c r="C52" s="2">
        <v>11</v>
      </c>
      <c r="D52" s="10">
        <f>D51+TIME(0,18,0)</f>
        <v>0.8597222222222222</v>
      </c>
      <c r="F52" s="9">
        <v>13</v>
      </c>
      <c r="G52" s="21" t="s">
        <v>62</v>
      </c>
      <c r="H52" s="13">
        <v>11</v>
      </c>
      <c r="I52" s="10">
        <f>I51+TIME(0,2,0)</f>
        <v>0.7194444444444444</v>
      </c>
    </row>
    <row r="53" spans="1:9" ht="12.75">
      <c r="A53" s="9">
        <v>3</v>
      </c>
      <c r="B53" s="21" t="s">
        <v>39</v>
      </c>
      <c r="C53" s="2">
        <v>12</v>
      </c>
      <c r="D53" s="10">
        <f aca="true" t="shared" si="4" ref="D53:D60">D52+TIME(0,2,0)</f>
        <v>0.861111111111111</v>
      </c>
      <c r="F53" s="9">
        <v>14</v>
      </c>
      <c r="G53" s="21" t="s">
        <v>63</v>
      </c>
      <c r="H53" s="13">
        <v>12</v>
      </c>
      <c r="I53" s="10">
        <f t="shared" si="3"/>
        <v>0.7201388888888889</v>
      </c>
    </row>
    <row r="54" spans="1:9" ht="12.75">
      <c r="A54" s="9">
        <v>4</v>
      </c>
      <c r="B54" s="21" t="s">
        <v>38</v>
      </c>
      <c r="C54" s="2">
        <v>13</v>
      </c>
      <c r="D54" s="10">
        <f t="shared" si="4"/>
        <v>0.8624999999999999</v>
      </c>
      <c r="F54" s="9">
        <v>15</v>
      </c>
      <c r="G54" s="12" t="s">
        <v>5</v>
      </c>
      <c r="H54" s="13">
        <v>19</v>
      </c>
      <c r="I54" s="10">
        <f>I53+TIME(0,13,0)</f>
        <v>0.7291666666666666</v>
      </c>
    </row>
    <row r="55" spans="1:9" ht="12.75">
      <c r="A55" s="9">
        <v>5</v>
      </c>
      <c r="B55" s="21" t="s">
        <v>37</v>
      </c>
      <c r="C55" s="2">
        <v>14</v>
      </c>
      <c r="D55" s="10">
        <f t="shared" si="4"/>
        <v>0.8638888888888888</v>
      </c>
      <c r="F55" s="11"/>
      <c r="G55" s="12"/>
      <c r="H55" s="13"/>
      <c r="I55" s="10"/>
    </row>
    <row r="56" spans="1:9" ht="12.75">
      <c r="A56" s="9">
        <v>6</v>
      </c>
      <c r="B56" s="21" t="s">
        <v>36</v>
      </c>
      <c r="C56" s="2">
        <v>15</v>
      </c>
      <c r="D56" s="10">
        <f>D55+TIME(0,1,0)</f>
        <v>0.8645833333333333</v>
      </c>
      <c r="F56" s="31"/>
      <c r="G56" s="32" t="s">
        <v>14</v>
      </c>
      <c r="H56" s="32"/>
      <c r="I56" s="33"/>
    </row>
    <row r="57" spans="1:9" ht="15">
      <c r="A57" s="9">
        <v>7</v>
      </c>
      <c r="B57" s="12" t="s">
        <v>7</v>
      </c>
      <c r="C57" s="13">
        <v>16</v>
      </c>
      <c r="D57" s="10">
        <f>D56+TIME(0,1,0)</f>
        <v>0.8652777777777777</v>
      </c>
      <c r="F57" s="34" t="s">
        <v>21</v>
      </c>
      <c r="G57" s="35"/>
      <c r="H57" s="35"/>
      <c r="I57" s="36"/>
    </row>
    <row r="58" spans="1:9" ht="12.75">
      <c r="A58" s="9">
        <v>8</v>
      </c>
      <c r="B58" s="21" t="s">
        <v>35</v>
      </c>
      <c r="C58" s="13">
        <v>18</v>
      </c>
      <c r="D58" s="10">
        <f>D57+TIME(0,3,0)</f>
        <v>0.867361111111111</v>
      </c>
      <c r="F58" s="7" t="s">
        <v>0</v>
      </c>
      <c r="G58" s="3" t="s">
        <v>1</v>
      </c>
      <c r="H58" s="1" t="s">
        <v>3</v>
      </c>
      <c r="I58" s="8" t="s">
        <v>6</v>
      </c>
    </row>
    <row r="59" spans="1:9" ht="12.75">
      <c r="A59" s="9">
        <v>9</v>
      </c>
      <c r="B59" s="3" t="s">
        <v>34</v>
      </c>
      <c r="C59" s="13">
        <v>19</v>
      </c>
      <c r="D59" s="10">
        <f>D58+TIME(0,3,0)</f>
        <v>0.8694444444444444</v>
      </c>
      <c r="F59" s="9">
        <v>1</v>
      </c>
      <c r="G59" s="3" t="s">
        <v>22</v>
      </c>
      <c r="H59" s="2">
        <v>0</v>
      </c>
      <c r="I59" s="10">
        <v>0.8472222222222222</v>
      </c>
    </row>
    <row r="60" spans="1:9" ht="13.5" thickBot="1">
      <c r="A60" s="22">
        <v>10</v>
      </c>
      <c r="B60" s="15" t="s">
        <v>24</v>
      </c>
      <c r="C60" s="16">
        <v>20</v>
      </c>
      <c r="D60" s="17">
        <f t="shared" si="4"/>
        <v>0.8708333333333332</v>
      </c>
      <c r="F60" s="9">
        <v>2</v>
      </c>
      <c r="G60" s="21" t="s">
        <v>63</v>
      </c>
      <c r="H60" s="2">
        <v>7</v>
      </c>
      <c r="I60" s="10">
        <f>I59+TIME(0,13,0)</f>
        <v>0.85625</v>
      </c>
    </row>
    <row r="61" spans="1:9" ht="12.75">
      <c r="A61" s="4"/>
      <c r="B61" s="3"/>
      <c r="C61" s="2"/>
      <c r="D61" s="5"/>
      <c r="F61" s="9">
        <v>3</v>
      </c>
      <c r="G61" s="21" t="s">
        <v>62</v>
      </c>
      <c r="H61" s="2">
        <v>8</v>
      </c>
      <c r="I61" s="10">
        <f>I60+TIME(0,1,0)</f>
        <v>0.8569444444444444</v>
      </c>
    </row>
    <row r="62" spans="5:9" ht="12.75">
      <c r="E62" s="14"/>
      <c r="F62" s="9">
        <v>4</v>
      </c>
      <c r="G62" s="12" t="s">
        <v>12</v>
      </c>
      <c r="H62" s="13">
        <v>9</v>
      </c>
      <c r="I62" s="10">
        <f aca="true" t="shared" si="5" ref="I62:I73">I61+TIME(0,2,0)</f>
        <v>0.8583333333333333</v>
      </c>
    </row>
    <row r="63" spans="5:9" ht="12.75">
      <c r="E63" s="14"/>
      <c r="F63" s="9">
        <v>5</v>
      </c>
      <c r="G63" s="21" t="s">
        <v>61</v>
      </c>
      <c r="H63" s="13">
        <v>10</v>
      </c>
      <c r="I63" s="10">
        <f>I62+TIME(0,1,0)</f>
        <v>0.8590277777777777</v>
      </c>
    </row>
    <row r="64" spans="5:9" ht="12.75">
      <c r="E64" s="14"/>
      <c r="F64" s="9">
        <v>6</v>
      </c>
      <c r="G64" s="21" t="s">
        <v>60</v>
      </c>
      <c r="H64" s="13">
        <v>11</v>
      </c>
      <c r="I64" s="10">
        <f t="shared" si="5"/>
        <v>0.8604166666666666</v>
      </c>
    </row>
    <row r="65" spans="5:9" ht="12.75">
      <c r="E65" s="14"/>
      <c r="F65" s="9">
        <v>7</v>
      </c>
      <c r="G65" s="3" t="s">
        <v>59</v>
      </c>
      <c r="H65" s="13">
        <v>12</v>
      </c>
      <c r="I65" s="10">
        <f t="shared" si="5"/>
        <v>0.8618055555555555</v>
      </c>
    </row>
    <row r="66" spans="5:9" ht="12.75">
      <c r="E66" s="14"/>
      <c r="F66" s="9">
        <v>8</v>
      </c>
      <c r="G66" s="3" t="s">
        <v>58</v>
      </c>
      <c r="H66" s="13">
        <v>13</v>
      </c>
      <c r="I66" s="10">
        <f>I65+TIME(0,1,0)</f>
        <v>0.8624999999999999</v>
      </c>
    </row>
    <row r="67" spans="5:9" ht="12.75">
      <c r="E67" s="14"/>
      <c r="F67" s="9">
        <v>9</v>
      </c>
      <c r="G67" s="3" t="s">
        <v>57</v>
      </c>
      <c r="H67" s="13">
        <v>14</v>
      </c>
      <c r="I67" s="10">
        <f t="shared" si="5"/>
        <v>0.8638888888888888</v>
      </c>
    </row>
    <row r="68" spans="5:9" ht="12.75">
      <c r="E68" s="14"/>
      <c r="F68" s="9">
        <v>10</v>
      </c>
      <c r="G68" s="3" t="s">
        <v>56</v>
      </c>
      <c r="H68" s="13">
        <v>15</v>
      </c>
      <c r="I68" s="10">
        <f t="shared" si="5"/>
        <v>0.8652777777777777</v>
      </c>
    </row>
    <row r="69" spans="5:9" ht="12.75">
      <c r="E69" s="14"/>
      <c r="F69" s="9">
        <v>11</v>
      </c>
      <c r="G69" s="3" t="s">
        <v>55</v>
      </c>
      <c r="H69" s="13">
        <v>16</v>
      </c>
      <c r="I69" s="10">
        <f>I68+TIME(0,3,0)</f>
        <v>0.867361111111111</v>
      </c>
    </row>
    <row r="70" spans="5:9" ht="12.75">
      <c r="E70" s="14"/>
      <c r="F70" s="9">
        <v>12</v>
      </c>
      <c r="G70" s="3" t="s">
        <v>54</v>
      </c>
      <c r="H70" s="13">
        <v>16</v>
      </c>
      <c r="I70" s="10">
        <f t="shared" si="5"/>
        <v>0.8687499999999999</v>
      </c>
    </row>
    <row r="71" spans="5:9" ht="12.75">
      <c r="E71" s="14"/>
      <c r="F71" s="9">
        <v>13</v>
      </c>
      <c r="G71" s="3" t="s">
        <v>53</v>
      </c>
      <c r="H71" s="13">
        <v>17</v>
      </c>
      <c r="I71" s="10">
        <f>I70+TIME(0,1,0)</f>
        <v>0.8694444444444444</v>
      </c>
    </row>
    <row r="72" spans="5:9" ht="12.75">
      <c r="E72" s="14"/>
      <c r="F72" s="9">
        <v>14</v>
      </c>
      <c r="G72" s="3" t="s">
        <v>52</v>
      </c>
      <c r="H72" s="13">
        <v>18</v>
      </c>
      <c r="I72" s="10">
        <f>I71+TIME(0,1,0)</f>
        <v>0.8701388888888888</v>
      </c>
    </row>
    <row r="73" spans="5:9" ht="13.5" thickBot="1">
      <c r="E73" s="14"/>
      <c r="F73" s="22">
        <v>15</v>
      </c>
      <c r="G73" s="15" t="s">
        <v>11</v>
      </c>
      <c r="H73" s="16">
        <v>19</v>
      </c>
      <c r="I73" s="17">
        <f t="shared" si="5"/>
        <v>0.8715277777777777</v>
      </c>
    </row>
    <row r="74" ht="12.75">
      <c r="E74" s="14"/>
    </row>
    <row r="75" ht="12.75">
      <c r="E75" s="14"/>
    </row>
    <row r="76" ht="12.75">
      <c r="E76" s="14"/>
    </row>
    <row r="77" ht="12.75">
      <c r="E77" s="14"/>
    </row>
    <row r="78" ht="12.75">
      <c r="E78" s="14"/>
    </row>
    <row r="79" ht="12.75">
      <c r="E79" s="14"/>
    </row>
    <row r="80" ht="12.75">
      <c r="E80" s="14"/>
    </row>
    <row r="81" ht="12.75">
      <c r="E81" s="14"/>
    </row>
    <row r="82" ht="12.75">
      <c r="E82" s="14"/>
    </row>
    <row r="83" ht="12.75">
      <c r="E83" s="14"/>
    </row>
    <row r="84" ht="12.75">
      <c r="E84" s="14"/>
    </row>
    <row r="85" ht="12.75">
      <c r="E85" s="14"/>
    </row>
    <row r="86" ht="12.75">
      <c r="E86" s="14"/>
    </row>
    <row r="87" ht="12.75">
      <c r="E87" s="14"/>
    </row>
    <row r="88" ht="12.75">
      <c r="E88" s="14"/>
    </row>
    <row r="89" ht="12.75">
      <c r="E89" s="14"/>
    </row>
    <row r="90" ht="12.75">
      <c r="E90" s="14"/>
    </row>
    <row r="91" ht="12.75">
      <c r="E91" s="14"/>
    </row>
    <row r="92" ht="12.75">
      <c r="E92" s="14"/>
    </row>
    <row r="93" ht="12.75">
      <c r="E93" s="14"/>
    </row>
    <row r="94" ht="12.75">
      <c r="E94" s="14"/>
    </row>
  </sheetData>
  <sheetProtection/>
  <mergeCells count="6">
    <mergeCell ref="F38:I38"/>
    <mergeCell ref="F57:I57"/>
    <mergeCell ref="A4:D4"/>
    <mergeCell ref="A20:D20"/>
    <mergeCell ref="A35:D35"/>
    <mergeCell ref="A49:D49"/>
  </mergeCells>
  <printOptions/>
  <pageMargins left="0.2362204724409449" right="0.2362204724409449" top="0.5511811023622047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jbak</dc:creator>
  <cp:keywords/>
  <dc:description/>
  <cp:lastModifiedBy>jbak</cp:lastModifiedBy>
  <cp:lastPrinted>2020-09-16T10:56:57Z</cp:lastPrinted>
  <dcterms:created xsi:type="dcterms:W3CDTF">2020-08-19T05:47:46Z</dcterms:created>
  <dcterms:modified xsi:type="dcterms:W3CDTF">2020-09-16T11:12:58Z</dcterms:modified>
  <cp:category/>
  <cp:version/>
  <cp:contentType/>
  <cp:contentStatus/>
</cp:coreProperties>
</file>